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J100" i="1"/>
  <c r="I100" i="1"/>
  <c r="H100" i="1"/>
  <c r="H81" i="1"/>
  <c r="G81" i="1"/>
  <c r="L62" i="1"/>
  <c r="L196" i="1" s="1"/>
  <c r="F62" i="1"/>
  <c r="F196" i="1" s="1"/>
  <c r="J43" i="1"/>
  <c r="I43" i="1"/>
  <c r="H24" i="1"/>
  <c r="G24" i="1"/>
  <c r="G196" i="1" s="1"/>
  <c r="J196" i="1"/>
  <c r="H196" i="1"/>
  <c r="I196" i="1" l="1"/>
</calcChain>
</file>

<file path=xl/sharedStrings.xml><?xml version="1.0" encoding="utf-8"?>
<sst xmlns="http://schemas.openxmlformats.org/spreadsheetml/2006/main" count="327" uniqueCount="109">
  <si>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</si>
  <si>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</si>
  <si>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</si>
  <si>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</si>
  <si>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</si>
  <si>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</si>
  <si>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</si>
  <si>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</si>
  <si>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</si>
  <si>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</si>
  <si>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</si>
  <si>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</si>
  <si>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</si>
  <si>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</si>
  <si>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</si>
  <si>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</si>
  <si>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</si>
  <si>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</si>
  <si>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</si>
  <si>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</si>
  <si>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</si>
  <si>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</si>
  <si>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</si>
  <si>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</si>
  <si>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</si>
  <si>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</si>
  <si>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</si>
  <si>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</si>
  <si>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</si>
  <si>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</si>
  <si>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</si>
  <si>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</si>
  <si>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</si>
  <si>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</si>
  <si>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</si>
  <si>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</si>
  <si>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</si>
  <si>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</si>
  <si>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</si>
  <si>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Бутерброд </t>
  </si>
  <si>
    <t>Чай с сахаром</t>
  </si>
  <si>
    <t>Хлеб ржаной</t>
  </si>
  <si>
    <t>Хлеб пшеничный витам.</t>
  </si>
  <si>
    <t>Овощи свежие</t>
  </si>
  <si>
    <t>Котлета из свинины</t>
  </si>
  <si>
    <t>соус</t>
  </si>
  <si>
    <t>Запеканка из творога</t>
  </si>
  <si>
    <t>Хлеб</t>
  </si>
  <si>
    <t>Рагу из мяса птицы</t>
  </si>
  <si>
    <t>Напиток из шиповника</t>
  </si>
  <si>
    <t>Омлет натуральный</t>
  </si>
  <si>
    <t>Какао с молоком</t>
  </si>
  <si>
    <t>Бутерброд с маслом</t>
  </si>
  <si>
    <t>Борщ с капустой и картофелем</t>
  </si>
  <si>
    <t>Пюре картофельное</t>
  </si>
  <si>
    <t>бутерброд</t>
  </si>
  <si>
    <t>Каша "Дружба"</t>
  </si>
  <si>
    <t>Бутерброд с сыром</t>
  </si>
  <si>
    <t>Сок фруктовый</t>
  </si>
  <si>
    <t>Яйцо вареное</t>
  </si>
  <si>
    <t>Хлеб пшеничный витаминизированный</t>
  </si>
  <si>
    <t>Соус</t>
  </si>
  <si>
    <t>Соус томатный</t>
  </si>
  <si>
    <t>Суп картофельный с макаронами</t>
  </si>
  <si>
    <t>Мясо тушеное</t>
  </si>
  <si>
    <t>Каша гречневая рассыпчатая</t>
  </si>
  <si>
    <t>Кисель с витаминами "Витошка"</t>
  </si>
  <si>
    <t>Бутерброд</t>
  </si>
  <si>
    <t>Напиток витаминизированный</t>
  </si>
  <si>
    <t>Запеканка с творогом</t>
  </si>
  <si>
    <t>Чай с лимоном</t>
  </si>
  <si>
    <t>Суп гороховый</t>
  </si>
  <si>
    <t>Макаронные изделия отварные</t>
  </si>
  <si>
    <t>Сок промышленного производства</t>
  </si>
  <si>
    <t xml:space="preserve"> Соус сметанный</t>
  </si>
  <si>
    <t>Каша из овсянных хлопьев "Геркулес" жидкая</t>
  </si>
  <si>
    <t>Чай с молоком</t>
  </si>
  <si>
    <t>Хлеб пшеничный  витаминизированный</t>
  </si>
  <si>
    <t>Суп с рыбными консервами</t>
  </si>
  <si>
    <t>Чай с сахором</t>
  </si>
  <si>
    <t>Суп из овощей</t>
  </si>
  <si>
    <t>Тефтели рыбные в соусе</t>
  </si>
  <si>
    <t>Рис отварной</t>
  </si>
  <si>
    <t>Компот из сухофруктов</t>
  </si>
  <si>
    <t>Суп молочный с макаронными изделиями</t>
  </si>
  <si>
    <t>Яйцо</t>
  </si>
  <si>
    <t xml:space="preserve"> Яйцо варенное</t>
  </si>
  <si>
    <t>Суп крестьянский с крупой</t>
  </si>
  <si>
    <t>Напиток витаминизированный Витошка"</t>
  </si>
  <si>
    <t xml:space="preserve">Соус </t>
  </si>
  <si>
    <t xml:space="preserve"> Соус томатный</t>
  </si>
  <si>
    <t>Каша пшеничная молочная</t>
  </si>
  <si>
    <t>Фрукты</t>
  </si>
  <si>
    <t xml:space="preserve">Яйцо </t>
  </si>
  <si>
    <t>Яйцо варенное</t>
  </si>
  <si>
    <t>ЩИ из свежей капусты</t>
  </si>
  <si>
    <t>Жаркое по- домашнему</t>
  </si>
  <si>
    <t>Рассольник ленинградский</t>
  </si>
  <si>
    <t>Суп свекольник</t>
  </si>
  <si>
    <t>Плов из отварной птицы</t>
  </si>
  <si>
    <t>Компот из свежих яблок</t>
  </si>
  <si>
    <t>Повидло или джем</t>
  </si>
  <si>
    <t>Каша пшенная вязкая</t>
  </si>
  <si>
    <t>Овощи консервированные отварные</t>
  </si>
  <si>
    <t>Бутерброд с джемом или повидлом</t>
  </si>
  <si>
    <t>Овощи консервированные отаврные</t>
  </si>
  <si>
    <t>Каша ячневая молочная жидкая</t>
  </si>
  <si>
    <t>Овощи консевированные отварные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</si>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</sst>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79" sqref="E179:K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>
        <v>200</v>
      </c>
      <c r="G6" s="40">
        <v>5</v>
      </c>
      <c r="H6" s="40">
        <v>7</v>
      </c>
      <c r="I6" s="40">
        <v>28</v>
      </c>
      <c r="J6" s="40">
        <v>191</v>
      </c>
      <c r="K6" s="41">
        <v>229</v>
      </c>
      <c r="L6" s="40"/>
    </row>
    <row r="7" spans="1:12" ht="15" x14ac:dyDescent="0.25">
      <c r="A7" s="23"/>
      <c r="B7" s="15"/>
      <c r="C7" s="11"/>
      <c r="D7" s="6" t="s">
        <v>39</v>
      </c>
      <c r="E7" s="42" t="s">
        <v>57</v>
      </c>
      <c r="F7" s="43">
        <v>35</v>
      </c>
      <c r="G7" s="43">
        <v>5.2</v>
      </c>
      <c r="H7" s="43">
        <v>7.8</v>
      </c>
      <c r="I7" s="43">
        <v>4</v>
      </c>
      <c r="J7" s="43">
        <v>121</v>
      </c>
      <c r="K7" s="44">
        <v>64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>
        <v>457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3</v>
      </c>
      <c r="H9" s="43">
        <v>0.5</v>
      </c>
      <c r="I9" s="43">
        <v>14</v>
      </c>
      <c r="J9" s="43">
        <v>72</v>
      </c>
      <c r="K9" s="44">
        <v>574</v>
      </c>
      <c r="L9" s="43"/>
    </row>
    <row r="10" spans="1:12" ht="15" x14ac:dyDescent="0.25">
      <c r="A10" s="23"/>
      <c r="B10" s="15"/>
      <c r="C10" s="11"/>
      <c r="D10" s="7"/>
      <c r="E10" s="42" t="s">
        <v>59</v>
      </c>
      <c r="F10" s="43">
        <v>40</v>
      </c>
      <c r="G10" s="43">
        <v>5.0999999999999996</v>
      </c>
      <c r="H10" s="43">
        <v>4.5999999999999996</v>
      </c>
      <c r="I10" s="43">
        <v>0.3</v>
      </c>
      <c r="J10" s="43">
        <v>63</v>
      </c>
      <c r="K10" s="44">
        <v>267</v>
      </c>
      <c r="L10" s="43"/>
    </row>
    <row r="11" spans="1:12" ht="15" x14ac:dyDescent="0.25">
      <c r="A11" s="23"/>
      <c r="B11" s="15"/>
      <c r="C11" s="11"/>
      <c r="D11" s="6" t="s">
        <v>92</v>
      </c>
      <c r="E11" s="42" t="s">
        <v>58</v>
      </c>
      <c r="F11" s="43">
        <v>200</v>
      </c>
      <c r="G11" s="43">
        <v>1</v>
      </c>
      <c r="H11" s="43">
        <v>0.2</v>
      </c>
      <c r="I11" s="43">
        <v>202</v>
      </c>
      <c r="J11" s="43">
        <v>86</v>
      </c>
      <c r="K11" s="44">
        <v>501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 t="shared" ref="G13:J13" si="0">SUM(G6:G12)</f>
        <v>19.5</v>
      </c>
      <c r="H13" s="19">
        <f t="shared" si="0"/>
        <v>20.2</v>
      </c>
      <c r="I13" s="19">
        <f t="shared" si="0"/>
        <v>257.60000000000002</v>
      </c>
      <c r="J13" s="19">
        <f t="shared" si="0"/>
        <v>571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107</v>
      </c>
      <c r="F14" s="43">
        <v>65</v>
      </c>
      <c r="G14" s="43">
        <v>2</v>
      </c>
      <c r="H14" s="43">
        <v>2.4</v>
      </c>
      <c r="I14" s="43">
        <v>3.3</v>
      </c>
      <c r="J14" s="43">
        <v>41</v>
      </c>
      <c r="K14" s="44">
        <v>157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63</v>
      </c>
      <c r="F15" s="43">
        <v>200</v>
      </c>
      <c r="G15" s="43">
        <v>2.2999999999999998</v>
      </c>
      <c r="H15" s="43">
        <v>3.3</v>
      </c>
      <c r="I15" s="43">
        <v>9.8000000000000007</v>
      </c>
      <c r="J15" s="43">
        <v>78</v>
      </c>
      <c r="K15" s="44">
        <v>129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64</v>
      </c>
      <c r="F16" s="43">
        <v>90</v>
      </c>
      <c r="G16" s="43">
        <v>14</v>
      </c>
      <c r="H16" s="43">
        <v>13.5</v>
      </c>
      <c r="I16" s="43">
        <v>4.5</v>
      </c>
      <c r="J16" s="43">
        <v>197</v>
      </c>
      <c r="K16" s="44">
        <v>321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65</v>
      </c>
      <c r="F17" s="43">
        <v>150</v>
      </c>
      <c r="G17" s="43">
        <v>9</v>
      </c>
      <c r="H17" s="43">
        <v>6.6</v>
      </c>
      <c r="I17" s="43">
        <v>39.200000000000003</v>
      </c>
      <c r="J17" s="43">
        <v>251</v>
      </c>
      <c r="K17" s="44">
        <v>202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66</v>
      </c>
      <c r="F18" s="43">
        <v>200</v>
      </c>
      <c r="G18" s="43">
        <v>0</v>
      </c>
      <c r="H18" s="43">
        <v>0</v>
      </c>
      <c r="I18" s="43">
        <v>24</v>
      </c>
      <c r="J18" s="43">
        <v>95</v>
      </c>
      <c r="K18" s="44">
        <v>504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60</v>
      </c>
      <c r="F19" s="43">
        <v>35</v>
      </c>
      <c r="G19" s="43">
        <v>2.7</v>
      </c>
      <c r="H19" s="43">
        <v>0.3</v>
      </c>
      <c r="I19" s="43">
        <v>17.2</v>
      </c>
      <c r="J19" s="43">
        <v>82</v>
      </c>
      <c r="K19" s="44">
        <v>573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35</v>
      </c>
      <c r="G20" s="43">
        <v>3</v>
      </c>
      <c r="H20" s="43">
        <v>0.5</v>
      </c>
      <c r="I20" s="43">
        <v>14</v>
      </c>
      <c r="J20" s="43">
        <v>72</v>
      </c>
      <c r="K20" s="44">
        <v>574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33</v>
      </c>
      <c r="H23" s="19">
        <f t="shared" si="2"/>
        <v>26.599999999999998</v>
      </c>
      <c r="I23" s="19">
        <f t="shared" si="2"/>
        <v>112.00000000000001</v>
      </c>
      <c r="J23" s="19">
        <f t="shared" si="2"/>
        <v>816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1485</v>
      </c>
      <c r="G24" s="32">
        <f t="shared" ref="G24:J24" si="4">G13+G23</f>
        <v>52.5</v>
      </c>
      <c r="H24" s="32">
        <f t="shared" si="4"/>
        <v>46.8</v>
      </c>
      <c r="I24" s="32">
        <f t="shared" si="4"/>
        <v>369.6</v>
      </c>
      <c r="J24" s="32">
        <f t="shared" si="4"/>
        <v>1387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268</v>
      </c>
      <c r="G25" s="40">
        <v>17.2</v>
      </c>
      <c r="H25" s="40">
        <v>26.2</v>
      </c>
      <c r="I25" s="40">
        <v>4.3</v>
      </c>
      <c r="J25" s="40">
        <v>320</v>
      </c>
      <c r="K25" s="41">
        <v>268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3.3</v>
      </c>
      <c r="H27" s="43">
        <v>2.9</v>
      </c>
      <c r="I27" s="43">
        <v>13.8</v>
      </c>
      <c r="J27" s="43">
        <v>94</v>
      </c>
      <c r="K27" s="44">
        <v>462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35</v>
      </c>
      <c r="G28" s="43">
        <v>3</v>
      </c>
      <c r="H28" s="43">
        <v>0.5</v>
      </c>
      <c r="I28" s="43">
        <v>14</v>
      </c>
      <c r="J28" s="43">
        <v>72</v>
      </c>
      <c r="K28" s="44">
        <v>574</v>
      </c>
      <c r="L28" s="43"/>
    </row>
    <row r="29" spans="1:12" ht="15" x14ac:dyDescent="0.25">
      <c r="A29" s="14"/>
      <c r="B29" s="15"/>
      <c r="C29" s="11"/>
      <c r="D29" s="6" t="s">
        <v>67</v>
      </c>
      <c r="E29" s="42" t="s">
        <v>52</v>
      </c>
      <c r="F29" s="43">
        <v>60</v>
      </c>
      <c r="G29" s="43">
        <v>2.7</v>
      </c>
      <c r="H29" s="43">
        <v>19</v>
      </c>
      <c r="I29" s="43">
        <v>17</v>
      </c>
      <c r="J29" s="43">
        <v>250</v>
      </c>
      <c r="K29" s="44">
        <v>69</v>
      </c>
      <c r="L29" s="43"/>
    </row>
    <row r="30" spans="1:12" ht="15" x14ac:dyDescent="0.25">
      <c r="A30" s="14"/>
      <c r="B30" s="15"/>
      <c r="C30" s="11"/>
      <c r="D30" s="6" t="s">
        <v>24</v>
      </c>
      <c r="E30" s="42" t="s">
        <v>58</v>
      </c>
      <c r="F30" s="43">
        <v>200</v>
      </c>
      <c r="G30" s="43">
        <v>1</v>
      </c>
      <c r="H30" s="43">
        <v>0.2</v>
      </c>
      <c r="I30" s="43">
        <v>202</v>
      </c>
      <c r="J30" s="43">
        <v>86</v>
      </c>
      <c r="K30" s="44">
        <v>501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763</v>
      </c>
      <c r="G32" s="19">
        <f t="shared" ref="G32" si="6">SUM(G25:G31)</f>
        <v>27.2</v>
      </c>
      <c r="H32" s="19">
        <f t="shared" ref="H32" si="7">SUM(H25:H31)</f>
        <v>48.8</v>
      </c>
      <c r="I32" s="19">
        <f t="shared" ref="I32" si="8">SUM(I25:I31)</f>
        <v>251.1</v>
      </c>
      <c r="J32" s="19">
        <f t="shared" ref="J32:L32" si="9">SUM(J25:J31)</f>
        <v>822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107</v>
      </c>
      <c r="F33" s="43">
        <v>65</v>
      </c>
      <c r="G33" s="43">
        <v>2</v>
      </c>
      <c r="H33" s="43">
        <v>2.4</v>
      </c>
      <c r="I33" s="43">
        <v>3.3</v>
      </c>
      <c r="J33" s="43">
        <v>41</v>
      </c>
      <c r="K33" s="44">
        <v>157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200</v>
      </c>
      <c r="G34" s="43">
        <v>1.5</v>
      </c>
      <c r="H34" s="43">
        <v>3.5</v>
      </c>
      <c r="I34" s="43">
        <v>5.6</v>
      </c>
      <c r="J34" s="43">
        <v>60</v>
      </c>
      <c r="K34" s="44">
        <v>95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44</v>
      </c>
      <c r="F35" s="43">
        <v>90</v>
      </c>
      <c r="G35" s="43">
        <v>15.6</v>
      </c>
      <c r="H35" s="43">
        <v>19</v>
      </c>
      <c r="I35" s="43">
        <v>8.9</v>
      </c>
      <c r="J35" s="43">
        <v>268</v>
      </c>
      <c r="K35" s="44">
        <v>339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4</v>
      </c>
      <c r="H36" s="43">
        <v>6</v>
      </c>
      <c r="I36" s="43">
        <v>8.6999999999999993</v>
      </c>
      <c r="J36" s="43">
        <v>105</v>
      </c>
      <c r="K36" s="44">
        <v>377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</v>
      </c>
      <c r="H37" s="43">
        <v>0</v>
      </c>
      <c r="I37" s="43">
        <v>17</v>
      </c>
      <c r="J37" s="43">
        <v>70</v>
      </c>
      <c r="K37" s="44">
        <v>509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60</v>
      </c>
      <c r="F38" s="43">
        <v>35</v>
      </c>
      <c r="G38" s="43">
        <v>2.7</v>
      </c>
      <c r="H38" s="43">
        <v>0.3</v>
      </c>
      <c r="I38" s="43">
        <v>17.2</v>
      </c>
      <c r="J38" s="43">
        <v>82</v>
      </c>
      <c r="K38" s="44">
        <v>573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35</v>
      </c>
      <c r="G39" s="43">
        <v>3</v>
      </c>
      <c r="H39" s="43">
        <v>0.5</v>
      </c>
      <c r="I39" s="43">
        <v>14</v>
      </c>
      <c r="J39" s="43">
        <v>72</v>
      </c>
      <c r="K39" s="44">
        <v>574</v>
      </c>
      <c r="L39" s="43"/>
    </row>
    <row r="40" spans="1:12" ht="15" x14ac:dyDescent="0.25">
      <c r="A40" s="14"/>
      <c r="B40" s="15"/>
      <c r="C40" s="11"/>
      <c r="D40" s="6" t="s">
        <v>45</v>
      </c>
      <c r="E40" s="42" t="s">
        <v>62</v>
      </c>
      <c r="F40" s="43">
        <v>20</v>
      </c>
      <c r="G40" s="43">
        <v>0.2</v>
      </c>
      <c r="H40" s="43">
        <v>0.7</v>
      </c>
      <c r="I40" s="43">
        <v>0.9</v>
      </c>
      <c r="J40" s="43">
        <v>10</v>
      </c>
      <c r="K40" s="44">
        <v>419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795</v>
      </c>
      <c r="G42" s="19">
        <f t="shared" ref="G42" si="10">SUM(G33:G41)</f>
        <v>29</v>
      </c>
      <c r="H42" s="19">
        <f t="shared" ref="H42" si="11">SUM(H33:H41)</f>
        <v>32.4</v>
      </c>
      <c r="I42" s="19">
        <f t="shared" ref="I42" si="12">SUM(I33:I41)</f>
        <v>75.600000000000009</v>
      </c>
      <c r="J42" s="19">
        <f t="shared" ref="J42:L42" si="13">SUM(J33:J41)</f>
        <v>708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1558</v>
      </c>
      <c r="G43" s="32">
        <f t="shared" ref="G43" si="14">G32+G42</f>
        <v>56.2</v>
      </c>
      <c r="H43" s="32">
        <f t="shared" ref="H43" si="15">H32+H42</f>
        <v>81.199999999999989</v>
      </c>
      <c r="I43" s="32">
        <f t="shared" ref="I43" si="16">I32+I42</f>
        <v>326.7</v>
      </c>
      <c r="J43" s="32">
        <f t="shared" ref="J43:L43" si="17">J32+J42</f>
        <v>1530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200</v>
      </c>
      <c r="G44" s="40">
        <v>16.7</v>
      </c>
      <c r="H44" s="40">
        <v>8.6999999999999993</v>
      </c>
      <c r="I44" s="40">
        <v>49.9</v>
      </c>
      <c r="J44" s="40">
        <v>344</v>
      </c>
      <c r="K44" s="41">
        <v>281</v>
      </c>
      <c r="L44" s="40"/>
    </row>
    <row r="45" spans="1:12" ht="15" x14ac:dyDescent="0.25">
      <c r="A45" s="23"/>
      <c r="B45" s="15"/>
      <c r="C45" s="11"/>
      <c r="D45" s="6" t="s">
        <v>61</v>
      </c>
      <c r="E45" s="42" t="s">
        <v>101</v>
      </c>
      <c r="F45" s="43">
        <v>30</v>
      </c>
      <c r="G45" s="43">
        <v>0.12</v>
      </c>
      <c r="H45" s="43">
        <v>0</v>
      </c>
      <c r="I45" s="43">
        <v>19.5</v>
      </c>
      <c r="J45" s="43">
        <v>79</v>
      </c>
      <c r="K45" s="44">
        <v>86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0.3</v>
      </c>
      <c r="H46" s="43">
        <v>0.1</v>
      </c>
      <c r="I46" s="43">
        <v>9.5</v>
      </c>
      <c r="J46" s="43">
        <v>40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35</v>
      </c>
      <c r="G47" s="43">
        <v>2.7</v>
      </c>
      <c r="H47" s="43">
        <v>0.3</v>
      </c>
      <c r="I47" s="43">
        <v>17.2</v>
      </c>
      <c r="J47" s="43">
        <v>82</v>
      </c>
      <c r="K47" s="44">
        <v>573</v>
      </c>
      <c r="L47" s="43"/>
    </row>
    <row r="48" spans="1:12" ht="15" x14ac:dyDescent="0.25">
      <c r="A48" s="23"/>
      <c r="B48" s="15"/>
      <c r="C48" s="11"/>
      <c r="D48" s="6" t="s">
        <v>47</v>
      </c>
      <c r="E48" s="42" t="s">
        <v>41</v>
      </c>
      <c r="F48" s="43">
        <v>35</v>
      </c>
      <c r="G48" s="43">
        <v>3</v>
      </c>
      <c r="H48" s="43">
        <v>0.5</v>
      </c>
      <c r="I48" s="43">
        <v>14</v>
      </c>
      <c r="J48" s="43">
        <v>72</v>
      </c>
      <c r="K48" s="44">
        <v>574</v>
      </c>
      <c r="L48" s="43"/>
    </row>
    <row r="49" spans="1:12" ht="15" x14ac:dyDescent="0.25">
      <c r="A49" s="23"/>
      <c r="B49" s="15"/>
      <c r="C49" s="11"/>
      <c r="D49" s="7" t="s">
        <v>24</v>
      </c>
      <c r="E49" s="42" t="s">
        <v>108</v>
      </c>
      <c r="F49" s="43">
        <v>200</v>
      </c>
      <c r="G49" s="43">
        <v>0.8</v>
      </c>
      <c r="H49" s="43">
        <v>0.8</v>
      </c>
      <c r="I49" s="43">
        <v>19.600000000000001</v>
      </c>
      <c r="J49" s="43">
        <v>88</v>
      </c>
      <c r="K49" s="44">
        <v>82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23.62</v>
      </c>
      <c r="H51" s="19">
        <f t="shared" ref="H51" si="19">SUM(H44:H50)</f>
        <v>10.4</v>
      </c>
      <c r="I51" s="19">
        <f t="shared" ref="I51" si="20">SUM(I44:I50)</f>
        <v>129.70000000000002</v>
      </c>
      <c r="J51" s="19">
        <f t="shared" ref="J51:L51" si="21">SUM(J44:J50)</f>
        <v>705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60</v>
      </c>
      <c r="G52" s="43">
        <v>0.4</v>
      </c>
      <c r="H52" s="43">
        <v>0.06</v>
      </c>
      <c r="I52" s="43">
        <v>1.1000000000000001</v>
      </c>
      <c r="J52" s="43">
        <v>7</v>
      </c>
      <c r="K52" s="44">
        <v>148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>
        <v>200</v>
      </c>
      <c r="G53" s="43">
        <v>5.9</v>
      </c>
      <c r="H53" s="43">
        <v>2.6</v>
      </c>
      <c r="I53" s="43">
        <v>12.6</v>
      </c>
      <c r="J53" s="43">
        <v>98</v>
      </c>
      <c r="K53" s="44">
        <v>127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44</v>
      </c>
      <c r="F54" s="43">
        <v>90</v>
      </c>
      <c r="G54" s="43">
        <v>15.8</v>
      </c>
      <c r="H54" s="43">
        <v>11.1</v>
      </c>
      <c r="I54" s="43">
        <v>14</v>
      </c>
      <c r="J54" s="43">
        <v>219</v>
      </c>
      <c r="K54" s="44">
        <v>339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72</v>
      </c>
      <c r="F55" s="43">
        <v>150</v>
      </c>
      <c r="G55" s="43">
        <v>5.6</v>
      </c>
      <c r="H55" s="43">
        <v>5</v>
      </c>
      <c r="I55" s="43">
        <v>29.6</v>
      </c>
      <c r="J55" s="43">
        <v>185</v>
      </c>
      <c r="K55" s="44">
        <v>256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73</v>
      </c>
      <c r="F56" s="43">
        <v>200</v>
      </c>
      <c r="G56" s="43">
        <v>1</v>
      </c>
      <c r="H56" s="43">
        <v>0.2</v>
      </c>
      <c r="I56" s="43">
        <v>20.2</v>
      </c>
      <c r="J56" s="43">
        <v>86</v>
      </c>
      <c r="K56" s="44">
        <v>501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77</v>
      </c>
      <c r="F57" s="43">
        <v>35</v>
      </c>
      <c r="G57" s="43">
        <v>2.7</v>
      </c>
      <c r="H57" s="43">
        <v>0.3</v>
      </c>
      <c r="I57" s="43">
        <v>17.2</v>
      </c>
      <c r="J57" s="43">
        <v>82</v>
      </c>
      <c r="K57" s="44">
        <v>573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41</v>
      </c>
      <c r="F58" s="43">
        <v>35</v>
      </c>
      <c r="G58" s="43">
        <v>3</v>
      </c>
      <c r="H58" s="43">
        <v>0.5</v>
      </c>
      <c r="I58" s="43">
        <v>14</v>
      </c>
      <c r="J58" s="43">
        <v>72</v>
      </c>
      <c r="K58" s="44">
        <v>574</v>
      </c>
      <c r="L58" s="43"/>
    </row>
    <row r="59" spans="1:12" ht="15" x14ac:dyDescent="0.25">
      <c r="A59" s="23"/>
      <c r="B59" s="15"/>
      <c r="C59" s="11"/>
      <c r="D59" s="6" t="s">
        <v>61</v>
      </c>
      <c r="E59" s="42" t="s">
        <v>74</v>
      </c>
      <c r="F59" s="43">
        <v>20</v>
      </c>
      <c r="G59" s="43">
        <v>0.3</v>
      </c>
      <c r="H59" s="43">
        <v>1.9</v>
      </c>
      <c r="I59" s="43">
        <v>0.5</v>
      </c>
      <c r="J59" s="43">
        <v>20</v>
      </c>
      <c r="K59" s="44">
        <v>408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34.700000000000003</v>
      </c>
      <c r="H61" s="19">
        <f t="shared" ref="H61" si="23">SUM(H52:H60)</f>
        <v>21.659999999999997</v>
      </c>
      <c r="I61" s="19">
        <f t="shared" ref="I61" si="24">SUM(I52:I60)</f>
        <v>109.2</v>
      </c>
      <c r="J61" s="19">
        <f t="shared" ref="J61:L61" si="25">SUM(J52:J60)</f>
        <v>769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1490</v>
      </c>
      <c r="G62" s="32">
        <f t="shared" ref="G62" si="26">G51+G61</f>
        <v>58.320000000000007</v>
      </c>
      <c r="H62" s="32">
        <f t="shared" ref="H62" si="27">H51+H61</f>
        <v>32.059999999999995</v>
      </c>
      <c r="I62" s="32">
        <f t="shared" ref="I62" si="28">I51+I61</f>
        <v>238.90000000000003</v>
      </c>
      <c r="J62" s="32">
        <f t="shared" ref="J62:L62" si="29">J51+J61</f>
        <v>1474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200</v>
      </c>
      <c r="G63" s="40">
        <v>7.2</v>
      </c>
      <c r="H63" s="40">
        <v>8.5</v>
      </c>
      <c r="I63" s="40">
        <v>29.1</v>
      </c>
      <c r="J63" s="40">
        <v>222</v>
      </c>
      <c r="K63" s="41">
        <v>234</v>
      </c>
      <c r="L63" s="40"/>
    </row>
    <row r="64" spans="1:12" ht="15" x14ac:dyDescent="0.25">
      <c r="A64" s="23"/>
      <c r="B64" s="15"/>
      <c r="C64" s="11"/>
      <c r="D64" s="6"/>
      <c r="E64" s="42" t="s">
        <v>59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>
        <v>267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1.6</v>
      </c>
      <c r="H65" s="43">
        <v>1.3</v>
      </c>
      <c r="I65" s="43">
        <v>11.5</v>
      </c>
      <c r="J65" s="43">
        <v>64</v>
      </c>
      <c r="K65" s="44">
        <v>460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60</v>
      </c>
      <c r="F66" s="43">
        <v>35</v>
      </c>
      <c r="G66" s="43">
        <v>2.7</v>
      </c>
      <c r="H66" s="43">
        <v>0.3</v>
      </c>
      <c r="I66" s="43">
        <v>17.2</v>
      </c>
      <c r="J66" s="43">
        <v>82</v>
      </c>
      <c r="K66" s="44">
        <v>573</v>
      </c>
      <c r="L66" s="43"/>
    </row>
    <row r="67" spans="1:12" ht="15" x14ac:dyDescent="0.25">
      <c r="A67" s="23"/>
      <c r="B67" s="15"/>
      <c r="C67" s="11"/>
      <c r="D67" s="6" t="s">
        <v>47</v>
      </c>
      <c r="E67" s="42" t="s">
        <v>41</v>
      </c>
      <c r="F67" s="43">
        <v>35</v>
      </c>
      <c r="G67" s="43">
        <v>3</v>
      </c>
      <c r="H67" s="43">
        <v>1</v>
      </c>
      <c r="I67" s="43">
        <v>14</v>
      </c>
      <c r="J67" s="43">
        <v>72</v>
      </c>
      <c r="K67" s="44">
        <v>574</v>
      </c>
      <c r="L67" s="43"/>
    </row>
    <row r="68" spans="1:12" ht="15" x14ac:dyDescent="0.25">
      <c r="A68" s="23"/>
      <c r="B68" s="15"/>
      <c r="C68" s="11"/>
      <c r="D68" s="7" t="s">
        <v>24</v>
      </c>
      <c r="E68" s="42" t="s">
        <v>108</v>
      </c>
      <c r="F68" s="43">
        <v>200</v>
      </c>
      <c r="G68" s="43">
        <v>0.8</v>
      </c>
      <c r="H68" s="43">
        <v>0.8</v>
      </c>
      <c r="I68" s="43">
        <v>19.600000000000001</v>
      </c>
      <c r="J68" s="43">
        <v>88</v>
      </c>
      <c r="K68" s="44">
        <v>82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710</v>
      </c>
      <c r="G70" s="19">
        <f t="shared" ref="G70" si="30">SUM(G63:G69)</f>
        <v>20.400000000000002</v>
      </c>
      <c r="H70" s="19">
        <f t="shared" ref="H70" si="31">SUM(H63:H69)</f>
        <v>16.5</v>
      </c>
      <c r="I70" s="19">
        <f t="shared" ref="I70" si="32">SUM(I63:I69)</f>
        <v>91.700000000000017</v>
      </c>
      <c r="J70" s="19">
        <f t="shared" ref="J70:L70" si="33">SUM(J63:J69)</f>
        <v>591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60</v>
      </c>
      <c r="G71" s="43">
        <v>0.4</v>
      </c>
      <c r="H71" s="43">
        <v>0.06</v>
      </c>
      <c r="I71" s="43">
        <v>1.1000000000000001</v>
      </c>
      <c r="J71" s="43">
        <v>7</v>
      </c>
      <c r="K71" s="44">
        <v>148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200</v>
      </c>
      <c r="G72" s="43">
        <v>7.4</v>
      </c>
      <c r="H72" s="43">
        <v>9.1</v>
      </c>
      <c r="I72" s="43">
        <v>8</v>
      </c>
      <c r="J72" s="43">
        <v>144</v>
      </c>
      <c r="K72" s="44">
        <v>122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48</v>
      </c>
      <c r="F73" s="43">
        <v>200</v>
      </c>
      <c r="G73" s="43">
        <v>21</v>
      </c>
      <c r="H73" s="43">
        <v>19</v>
      </c>
      <c r="I73" s="43">
        <v>15.9</v>
      </c>
      <c r="J73" s="43">
        <v>319</v>
      </c>
      <c r="K73" s="44">
        <v>376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0.67</v>
      </c>
      <c r="H75" s="43">
        <v>0.27</v>
      </c>
      <c r="I75" s="43">
        <v>18.3</v>
      </c>
      <c r="J75" s="43">
        <v>78</v>
      </c>
      <c r="K75" s="44">
        <v>496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60</v>
      </c>
      <c r="F76" s="43">
        <v>35</v>
      </c>
      <c r="G76" s="43">
        <v>2.7</v>
      </c>
      <c r="H76" s="43">
        <v>0.3</v>
      </c>
      <c r="I76" s="43">
        <v>17.2</v>
      </c>
      <c r="J76" s="43">
        <v>82</v>
      </c>
      <c r="K76" s="44">
        <v>573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41</v>
      </c>
      <c r="F77" s="43">
        <v>35</v>
      </c>
      <c r="G77" s="43">
        <v>3</v>
      </c>
      <c r="H77" s="43">
        <v>0.5</v>
      </c>
      <c r="I77" s="43">
        <v>14</v>
      </c>
      <c r="J77" s="43">
        <v>72</v>
      </c>
      <c r="K77" s="44">
        <v>574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35.17</v>
      </c>
      <c r="H80" s="19">
        <f t="shared" ref="H80" si="35">SUM(H71:H79)</f>
        <v>29.23</v>
      </c>
      <c r="I80" s="19">
        <f t="shared" ref="I80" si="36">SUM(I71:I79)</f>
        <v>74.5</v>
      </c>
      <c r="J80" s="19">
        <f t="shared" ref="J80:L80" si="37">SUM(J71:J79)</f>
        <v>702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1440</v>
      </c>
      <c r="G81" s="32">
        <f t="shared" ref="G81" si="38">G70+G80</f>
        <v>55.570000000000007</v>
      </c>
      <c r="H81" s="32">
        <f t="shared" ref="H81" si="39">H70+H80</f>
        <v>45.730000000000004</v>
      </c>
      <c r="I81" s="32">
        <f t="shared" ref="I81" si="40">I70+I80</f>
        <v>166.20000000000002</v>
      </c>
      <c r="J81" s="32">
        <f t="shared" ref="J81:L81" si="41">J70+J80</f>
        <v>1293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102</v>
      </c>
      <c r="F82" s="40">
        <v>200</v>
      </c>
      <c r="G82" s="40">
        <v>8.27</v>
      </c>
      <c r="H82" s="40">
        <v>7.5</v>
      </c>
      <c r="I82" s="40">
        <v>36.229999999999997</v>
      </c>
      <c r="J82" s="40">
        <v>245</v>
      </c>
      <c r="K82" s="41">
        <v>225</v>
      </c>
      <c r="L82" s="40"/>
    </row>
    <row r="83" spans="1:12" ht="15" x14ac:dyDescent="0.25">
      <c r="A83" s="23"/>
      <c r="B83" s="15"/>
      <c r="C83" s="11"/>
      <c r="D83" s="6" t="s">
        <v>67</v>
      </c>
      <c r="E83" s="42" t="s">
        <v>52</v>
      </c>
      <c r="F83" s="43">
        <v>60</v>
      </c>
      <c r="G83" s="43">
        <v>2.7</v>
      </c>
      <c r="H83" s="43">
        <v>19</v>
      </c>
      <c r="I83" s="43">
        <v>17</v>
      </c>
      <c r="J83" s="43">
        <v>25</v>
      </c>
      <c r="K83" s="44">
        <v>69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79</v>
      </c>
      <c r="F84" s="43">
        <v>200</v>
      </c>
      <c r="G84" s="43">
        <v>0.2</v>
      </c>
      <c r="H84" s="43">
        <v>0.1</v>
      </c>
      <c r="I84" s="43">
        <v>9.3000000000000007</v>
      </c>
      <c r="J84" s="43">
        <v>38</v>
      </c>
      <c r="K84" s="44">
        <v>457</v>
      </c>
      <c r="L84" s="43"/>
    </row>
    <row r="85" spans="1:12" ht="15" x14ac:dyDescent="0.25">
      <c r="A85" s="23"/>
      <c r="B85" s="15"/>
      <c r="C85" s="11"/>
      <c r="D85" s="6" t="s">
        <v>23</v>
      </c>
      <c r="E85" s="42" t="s">
        <v>41</v>
      </c>
      <c r="F85" s="43">
        <v>35</v>
      </c>
      <c r="G85" s="43">
        <v>3</v>
      </c>
      <c r="H85" s="43">
        <v>0.5</v>
      </c>
      <c r="I85" s="43">
        <v>14</v>
      </c>
      <c r="J85" s="43">
        <v>72</v>
      </c>
      <c r="K85" s="44">
        <v>574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58</v>
      </c>
      <c r="F86" s="43">
        <v>200</v>
      </c>
      <c r="G86" s="43">
        <v>1</v>
      </c>
      <c r="H86" s="43">
        <v>0.2</v>
      </c>
      <c r="I86" s="43">
        <v>20.2</v>
      </c>
      <c r="J86" s="43">
        <v>86</v>
      </c>
      <c r="K86" s="44">
        <v>501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695</v>
      </c>
      <c r="G89" s="19">
        <f t="shared" ref="G89" si="42">SUM(G82:G88)</f>
        <v>15.169999999999998</v>
      </c>
      <c r="H89" s="19">
        <f t="shared" ref="H89" si="43">SUM(H82:H88)</f>
        <v>27.3</v>
      </c>
      <c r="I89" s="19">
        <f t="shared" ref="I89" si="44">SUM(I82:I88)</f>
        <v>96.73</v>
      </c>
      <c r="J89" s="19">
        <f t="shared" ref="J89:L89" si="45">SUM(J82:J88)</f>
        <v>466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103</v>
      </c>
      <c r="F90" s="43">
        <v>65</v>
      </c>
      <c r="G90" s="43">
        <v>2</v>
      </c>
      <c r="H90" s="43">
        <v>2.4</v>
      </c>
      <c r="I90" s="43">
        <v>3.3</v>
      </c>
      <c r="J90" s="43">
        <v>41</v>
      </c>
      <c r="K90" s="44">
        <v>157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1.6</v>
      </c>
      <c r="H91" s="43">
        <v>3.6</v>
      </c>
      <c r="I91" s="43">
        <v>5.0999999999999996</v>
      </c>
      <c r="J91" s="43">
        <v>59</v>
      </c>
      <c r="K91" s="44">
        <v>116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81</v>
      </c>
      <c r="F92" s="43">
        <v>120</v>
      </c>
      <c r="G92" s="43">
        <v>12.1</v>
      </c>
      <c r="H92" s="43">
        <v>10.9</v>
      </c>
      <c r="I92" s="43">
        <v>13.9</v>
      </c>
      <c r="J92" s="43">
        <v>203</v>
      </c>
      <c r="K92" s="44">
        <v>394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3.8</v>
      </c>
      <c r="H93" s="43">
        <v>5.4</v>
      </c>
      <c r="I93" s="43">
        <v>39</v>
      </c>
      <c r="J93" s="43">
        <v>219</v>
      </c>
      <c r="K93" s="44">
        <v>385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0.6</v>
      </c>
      <c r="H94" s="43">
        <v>0.1</v>
      </c>
      <c r="I94" s="43">
        <v>20.100000000000001</v>
      </c>
      <c r="J94" s="43">
        <v>84</v>
      </c>
      <c r="K94" s="44">
        <v>495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35</v>
      </c>
      <c r="G95" s="43">
        <v>3</v>
      </c>
      <c r="H95" s="43">
        <v>0</v>
      </c>
      <c r="I95" s="43">
        <v>0</v>
      </c>
      <c r="J95" s="43">
        <v>82</v>
      </c>
      <c r="K95" s="44">
        <v>573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41</v>
      </c>
      <c r="F96" s="43">
        <v>35</v>
      </c>
      <c r="G96" s="43">
        <v>3</v>
      </c>
      <c r="H96" s="43">
        <v>1</v>
      </c>
      <c r="I96" s="43">
        <v>1</v>
      </c>
      <c r="J96" s="43">
        <v>72</v>
      </c>
      <c r="K96" s="44">
        <v>574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805</v>
      </c>
      <c r="G99" s="19">
        <f t="shared" ref="G99" si="46">SUM(G90:G98)</f>
        <v>26.1</v>
      </c>
      <c r="H99" s="19">
        <f t="shared" ref="H99" si="47">SUM(H90:H98)</f>
        <v>23.4</v>
      </c>
      <c r="I99" s="19">
        <f t="shared" ref="I99" si="48">SUM(I90:I98)</f>
        <v>82.4</v>
      </c>
      <c r="J99" s="19">
        <f t="shared" ref="J99:L99" si="49">SUM(J90:J98)</f>
        <v>760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1500</v>
      </c>
      <c r="G100" s="32">
        <f t="shared" ref="G100" si="50">G89+G99</f>
        <v>41.269999999999996</v>
      </c>
      <c r="H100" s="32">
        <f t="shared" ref="H100" si="51">H89+H99</f>
        <v>50.7</v>
      </c>
      <c r="I100" s="32">
        <f t="shared" ref="I100" si="52">I89+I99</f>
        <v>179.13</v>
      </c>
      <c r="J100" s="32">
        <f t="shared" ref="J100:L100" si="53">J89+J99</f>
        <v>1226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200</v>
      </c>
      <c r="G101" s="40">
        <v>5.8</v>
      </c>
      <c r="H101" s="40">
        <v>6.5</v>
      </c>
      <c r="I101" s="40">
        <v>19.7</v>
      </c>
      <c r="J101" s="40">
        <v>160</v>
      </c>
      <c r="K101" s="41">
        <v>139</v>
      </c>
      <c r="L101" s="40"/>
    </row>
    <row r="102" spans="1:12" ht="15" x14ac:dyDescent="0.25">
      <c r="A102" s="23"/>
      <c r="B102" s="15"/>
      <c r="C102" s="11"/>
      <c r="D102" s="6" t="s">
        <v>67</v>
      </c>
      <c r="E102" s="42" t="s">
        <v>104</v>
      </c>
      <c r="F102" s="43">
        <v>45</v>
      </c>
      <c r="G102" s="43">
        <v>1.6</v>
      </c>
      <c r="H102" s="43">
        <v>3.8</v>
      </c>
      <c r="I102" s="43">
        <v>23.4</v>
      </c>
      <c r="J102" s="43">
        <v>134</v>
      </c>
      <c r="K102" s="44">
        <v>73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>
        <v>457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</v>
      </c>
      <c r="H104" s="43">
        <v>0.5</v>
      </c>
      <c r="I104" s="43">
        <v>14</v>
      </c>
      <c r="J104" s="43">
        <v>72</v>
      </c>
      <c r="K104" s="44">
        <v>574</v>
      </c>
      <c r="L104" s="43"/>
    </row>
    <row r="105" spans="1:12" ht="15" x14ac:dyDescent="0.25">
      <c r="A105" s="23"/>
      <c r="B105" s="15"/>
      <c r="C105" s="11"/>
      <c r="D105" s="6" t="s">
        <v>85</v>
      </c>
      <c r="E105" s="42" t="s">
        <v>86</v>
      </c>
      <c r="F105" s="43">
        <v>40</v>
      </c>
      <c r="G105" s="43">
        <v>5.0999999999999996</v>
      </c>
      <c r="H105" s="43">
        <v>4.5999999999999996</v>
      </c>
      <c r="I105" s="43">
        <v>0.3</v>
      </c>
      <c r="J105" s="43">
        <v>63</v>
      </c>
      <c r="K105" s="44">
        <v>267</v>
      </c>
      <c r="L105" s="43"/>
    </row>
    <row r="106" spans="1:12" ht="15" x14ac:dyDescent="0.25">
      <c r="A106" s="23"/>
      <c r="B106" s="15"/>
      <c r="C106" s="11"/>
      <c r="D106" s="6" t="s">
        <v>24</v>
      </c>
      <c r="E106" s="42" t="s">
        <v>58</v>
      </c>
      <c r="F106" s="43">
        <v>200</v>
      </c>
      <c r="G106" s="43">
        <v>1</v>
      </c>
      <c r="H106" s="43">
        <v>0.2</v>
      </c>
      <c r="I106" s="43">
        <v>202</v>
      </c>
      <c r="J106" s="43">
        <v>86</v>
      </c>
      <c r="K106" s="44">
        <v>501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720</v>
      </c>
      <c r="G108" s="19">
        <f t="shared" ref="G108:J108" si="54">SUM(G101:G107)</f>
        <v>16.700000000000003</v>
      </c>
      <c r="H108" s="19">
        <f t="shared" si="54"/>
        <v>15.7</v>
      </c>
      <c r="I108" s="19">
        <f t="shared" si="54"/>
        <v>268.7</v>
      </c>
      <c r="J108" s="19">
        <f t="shared" si="54"/>
        <v>553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103</v>
      </c>
      <c r="F109" s="43">
        <v>65</v>
      </c>
      <c r="G109" s="43">
        <v>2</v>
      </c>
      <c r="H109" s="43">
        <v>2.4</v>
      </c>
      <c r="I109" s="43">
        <v>3.3</v>
      </c>
      <c r="J109" s="43">
        <v>41</v>
      </c>
      <c r="K109" s="44">
        <v>157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87</v>
      </c>
      <c r="F110" s="43">
        <v>200</v>
      </c>
      <c r="G110" s="43">
        <v>1.9</v>
      </c>
      <c r="H110" s="43">
        <v>4</v>
      </c>
      <c r="I110" s="43">
        <v>7</v>
      </c>
      <c r="J110" s="43">
        <v>71</v>
      </c>
      <c r="K110" s="44">
        <v>118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90</v>
      </c>
      <c r="G111" s="43">
        <v>15.8</v>
      </c>
      <c r="H111" s="43">
        <v>11.1</v>
      </c>
      <c r="I111" s="43">
        <v>14</v>
      </c>
      <c r="J111" s="43">
        <v>219</v>
      </c>
      <c r="K111" s="44">
        <v>339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72</v>
      </c>
      <c r="F112" s="43">
        <v>150</v>
      </c>
      <c r="G112" s="43">
        <v>5.6</v>
      </c>
      <c r="H112" s="43">
        <v>5</v>
      </c>
      <c r="I112" s="43">
        <v>29.6</v>
      </c>
      <c r="J112" s="43">
        <v>185</v>
      </c>
      <c r="K112" s="44">
        <v>256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88</v>
      </c>
      <c r="F113" s="43">
        <v>200</v>
      </c>
      <c r="G113" s="43">
        <v>0</v>
      </c>
      <c r="H113" s="43">
        <v>0</v>
      </c>
      <c r="I113" s="43">
        <v>17</v>
      </c>
      <c r="J113" s="43">
        <v>70</v>
      </c>
      <c r="K113" s="44">
        <v>509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60</v>
      </c>
      <c r="F114" s="43">
        <v>35</v>
      </c>
      <c r="G114" s="43">
        <v>2.7</v>
      </c>
      <c r="H114" s="43">
        <v>0.3</v>
      </c>
      <c r="I114" s="43">
        <v>17.2</v>
      </c>
      <c r="J114" s="43">
        <v>82</v>
      </c>
      <c r="K114" s="44">
        <v>573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3">
        <v>35</v>
      </c>
      <c r="G115" s="43">
        <v>3</v>
      </c>
      <c r="H115" s="43">
        <v>0.5</v>
      </c>
      <c r="I115" s="43">
        <v>14</v>
      </c>
      <c r="J115" s="43">
        <v>72</v>
      </c>
      <c r="K115" s="44">
        <v>574</v>
      </c>
      <c r="L115" s="43"/>
    </row>
    <row r="116" spans="1:12" ht="15" x14ac:dyDescent="0.25">
      <c r="A116" s="23"/>
      <c r="B116" s="15"/>
      <c r="C116" s="11"/>
      <c r="D116" s="6" t="s">
        <v>89</v>
      </c>
      <c r="E116" s="42" t="s">
        <v>90</v>
      </c>
      <c r="F116" s="43">
        <v>20</v>
      </c>
      <c r="G116" s="43">
        <v>0.2</v>
      </c>
      <c r="H116" s="43">
        <v>0.7</v>
      </c>
      <c r="I116" s="43">
        <v>0.9</v>
      </c>
      <c r="J116" s="43">
        <v>10</v>
      </c>
      <c r="K116" s="44">
        <v>419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31.199999999999996</v>
      </c>
      <c r="H118" s="19">
        <f t="shared" si="56"/>
        <v>24</v>
      </c>
      <c r="I118" s="19">
        <f t="shared" si="56"/>
        <v>103.00000000000001</v>
      </c>
      <c r="J118" s="19">
        <f t="shared" si="56"/>
        <v>750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1515</v>
      </c>
      <c r="G119" s="32">
        <f t="shared" ref="G119" si="58">G108+G118</f>
        <v>47.9</v>
      </c>
      <c r="H119" s="32">
        <f t="shared" ref="H119" si="59">H108+H118</f>
        <v>39.700000000000003</v>
      </c>
      <c r="I119" s="32">
        <f t="shared" ref="I119" si="60">I108+I118</f>
        <v>371.7</v>
      </c>
      <c r="J119" s="32">
        <f t="shared" ref="J119:L119" si="61">J108+J118</f>
        <v>1303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200</v>
      </c>
      <c r="G120" s="40">
        <v>31.8</v>
      </c>
      <c r="H120" s="40">
        <v>15.4</v>
      </c>
      <c r="I120" s="40">
        <v>30</v>
      </c>
      <c r="J120" s="40">
        <v>388</v>
      </c>
      <c r="K120" s="41">
        <v>279</v>
      </c>
      <c r="L120" s="40"/>
    </row>
    <row r="121" spans="1:12" ht="15" x14ac:dyDescent="0.25">
      <c r="A121" s="14"/>
      <c r="B121" s="15"/>
      <c r="C121" s="11"/>
      <c r="D121" s="6" t="s">
        <v>45</v>
      </c>
      <c r="E121" s="42" t="s">
        <v>101</v>
      </c>
      <c r="F121" s="43">
        <v>30</v>
      </c>
      <c r="G121" s="43">
        <v>0.12</v>
      </c>
      <c r="H121" s="43">
        <v>0</v>
      </c>
      <c r="I121" s="43">
        <v>19.5</v>
      </c>
      <c r="J121" s="43">
        <v>79</v>
      </c>
      <c r="K121" s="44">
        <v>471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76</v>
      </c>
      <c r="F122" s="43">
        <v>200</v>
      </c>
      <c r="G122" s="43">
        <v>1.6</v>
      </c>
      <c r="H122" s="43">
        <v>1.3</v>
      </c>
      <c r="I122" s="43">
        <v>11.5</v>
      </c>
      <c r="J122" s="43">
        <v>64</v>
      </c>
      <c r="K122" s="44">
        <v>86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60</v>
      </c>
      <c r="F123" s="43">
        <v>35</v>
      </c>
      <c r="G123" s="43">
        <v>2.7</v>
      </c>
      <c r="H123" s="43">
        <v>0.3</v>
      </c>
      <c r="I123" s="43">
        <v>17.2</v>
      </c>
      <c r="J123" s="43">
        <v>82</v>
      </c>
      <c r="K123" s="44">
        <v>573</v>
      </c>
      <c r="L123" s="43"/>
    </row>
    <row r="124" spans="1:12" ht="15" x14ac:dyDescent="0.25">
      <c r="A124" s="14"/>
      <c r="B124" s="15"/>
      <c r="C124" s="11"/>
      <c r="D124" s="6" t="s">
        <v>47</v>
      </c>
      <c r="E124" s="42" t="s">
        <v>41</v>
      </c>
      <c r="F124" s="43">
        <v>35</v>
      </c>
      <c r="G124" s="43">
        <v>3</v>
      </c>
      <c r="H124" s="43">
        <v>0.5</v>
      </c>
      <c r="I124" s="43">
        <v>14</v>
      </c>
      <c r="J124" s="43">
        <v>73</v>
      </c>
      <c r="K124" s="44">
        <v>574</v>
      </c>
      <c r="L124" s="43"/>
    </row>
    <row r="125" spans="1:12" ht="15" x14ac:dyDescent="0.25">
      <c r="A125" s="14"/>
      <c r="B125" s="15"/>
      <c r="C125" s="11"/>
      <c r="D125" s="6" t="s">
        <v>24</v>
      </c>
      <c r="E125" s="42" t="s">
        <v>58</v>
      </c>
      <c r="F125" s="43">
        <v>200</v>
      </c>
      <c r="G125" s="43">
        <v>1</v>
      </c>
      <c r="H125" s="43">
        <v>0.2</v>
      </c>
      <c r="I125" s="43">
        <v>202</v>
      </c>
      <c r="J125" s="43">
        <v>86</v>
      </c>
      <c r="K125" s="44">
        <v>501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40.220000000000006</v>
      </c>
      <c r="H127" s="19">
        <f t="shared" si="62"/>
        <v>17.7</v>
      </c>
      <c r="I127" s="19">
        <f t="shared" si="62"/>
        <v>294.2</v>
      </c>
      <c r="J127" s="19">
        <f t="shared" si="62"/>
        <v>772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105</v>
      </c>
      <c r="F128" s="43">
        <v>65</v>
      </c>
      <c r="G128" s="43">
        <v>2</v>
      </c>
      <c r="H128" s="43">
        <v>2.4</v>
      </c>
      <c r="I128" s="43">
        <v>3.3</v>
      </c>
      <c r="J128" s="43">
        <v>41</v>
      </c>
      <c r="K128" s="44">
        <v>157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78</v>
      </c>
      <c r="F129" s="43">
        <v>200</v>
      </c>
      <c r="G129" s="43">
        <v>7.4</v>
      </c>
      <c r="H129" s="43">
        <v>9.1</v>
      </c>
      <c r="I129" s="43">
        <v>8</v>
      </c>
      <c r="J129" s="43">
        <v>144</v>
      </c>
      <c r="K129" s="44">
        <v>122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44</v>
      </c>
      <c r="F130" s="43">
        <v>90</v>
      </c>
      <c r="G130" s="43">
        <v>15.8</v>
      </c>
      <c r="H130" s="43">
        <v>11.1</v>
      </c>
      <c r="I130" s="43">
        <v>14</v>
      </c>
      <c r="J130" s="43">
        <v>219</v>
      </c>
      <c r="K130" s="44">
        <v>339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65</v>
      </c>
      <c r="F131" s="43">
        <v>150</v>
      </c>
      <c r="G131" s="43">
        <v>9</v>
      </c>
      <c r="H131" s="43">
        <v>6.6</v>
      </c>
      <c r="I131" s="43">
        <v>39.200000000000003</v>
      </c>
      <c r="J131" s="43">
        <v>251</v>
      </c>
      <c r="K131" s="44">
        <v>202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0.67</v>
      </c>
      <c r="H132" s="43">
        <v>0.27</v>
      </c>
      <c r="I132" s="43">
        <v>18.3</v>
      </c>
      <c r="J132" s="43">
        <v>78</v>
      </c>
      <c r="K132" s="44">
        <v>496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60</v>
      </c>
      <c r="F133" s="43">
        <v>35</v>
      </c>
      <c r="G133" s="43">
        <v>2.7</v>
      </c>
      <c r="H133" s="43">
        <v>0.3</v>
      </c>
      <c r="I133" s="43">
        <v>17.2</v>
      </c>
      <c r="J133" s="43">
        <v>82</v>
      </c>
      <c r="K133" s="44">
        <v>573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41</v>
      </c>
      <c r="F134" s="43">
        <v>35</v>
      </c>
      <c r="G134" s="43">
        <v>3</v>
      </c>
      <c r="H134" s="43">
        <v>0.5</v>
      </c>
      <c r="I134" s="43">
        <v>14</v>
      </c>
      <c r="J134" s="43">
        <v>72</v>
      </c>
      <c r="K134" s="44">
        <v>574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40.570000000000007</v>
      </c>
      <c r="H137" s="19">
        <f t="shared" si="64"/>
        <v>30.270000000000003</v>
      </c>
      <c r="I137" s="19">
        <f t="shared" si="64"/>
        <v>114</v>
      </c>
      <c r="J137" s="19">
        <f t="shared" si="64"/>
        <v>887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1475</v>
      </c>
      <c r="G138" s="32">
        <f t="shared" ref="G138" si="66">G127+G137</f>
        <v>80.79000000000002</v>
      </c>
      <c r="H138" s="32">
        <f t="shared" ref="H138" si="67">H127+H137</f>
        <v>47.97</v>
      </c>
      <c r="I138" s="32">
        <f t="shared" ref="I138" si="68">I127+I137</f>
        <v>408.2</v>
      </c>
      <c r="J138" s="32">
        <f t="shared" ref="J138:L138" si="69">J127+J137</f>
        <v>1659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200</v>
      </c>
      <c r="G139" s="40">
        <v>7.5</v>
      </c>
      <c r="H139" s="40">
        <v>6.6</v>
      </c>
      <c r="I139" s="40">
        <v>36.299999999999997</v>
      </c>
      <c r="J139" s="40">
        <v>235</v>
      </c>
      <c r="K139" s="41">
        <v>232</v>
      </c>
      <c r="L139" s="40"/>
    </row>
    <row r="140" spans="1:12" ht="15" x14ac:dyDescent="0.25">
      <c r="A140" s="23"/>
      <c r="B140" s="15"/>
      <c r="C140" s="11"/>
      <c r="D140" s="6" t="s">
        <v>55</v>
      </c>
      <c r="E140" s="42" t="s">
        <v>57</v>
      </c>
      <c r="F140" s="43">
        <v>35</v>
      </c>
      <c r="G140" s="43">
        <v>5.2</v>
      </c>
      <c r="H140" s="43">
        <v>7.8</v>
      </c>
      <c r="I140" s="43">
        <v>7.4</v>
      </c>
      <c r="J140" s="43">
        <v>121</v>
      </c>
      <c r="K140" s="44">
        <v>64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3.3</v>
      </c>
      <c r="H141" s="43">
        <v>2.9</v>
      </c>
      <c r="I141" s="43">
        <v>13.8</v>
      </c>
      <c r="J141" s="43">
        <v>94</v>
      </c>
      <c r="K141" s="44">
        <v>462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35</v>
      </c>
      <c r="G142" s="43">
        <v>3</v>
      </c>
      <c r="H142" s="43">
        <v>0.5</v>
      </c>
      <c r="I142" s="43">
        <v>14</v>
      </c>
      <c r="J142" s="43">
        <v>73</v>
      </c>
      <c r="K142" s="44">
        <v>574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92</v>
      </c>
      <c r="F143" s="43">
        <v>200</v>
      </c>
      <c r="G143" s="43">
        <v>0.8</v>
      </c>
      <c r="H143" s="43">
        <v>0.8</v>
      </c>
      <c r="I143" s="43">
        <v>19.600000000000001</v>
      </c>
      <c r="J143" s="43">
        <v>88</v>
      </c>
      <c r="K143" s="44">
        <v>82</v>
      </c>
      <c r="L143" s="43"/>
    </row>
    <row r="144" spans="1:12" ht="15" x14ac:dyDescent="0.25">
      <c r="A144" s="23"/>
      <c r="B144" s="15"/>
      <c r="C144" s="11"/>
      <c r="D144" s="6" t="s">
        <v>93</v>
      </c>
      <c r="E144" s="42" t="s">
        <v>94</v>
      </c>
      <c r="F144" s="43">
        <v>40</v>
      </c>
      <c r="G144" s="43">
        <v>5.0999999999999996</v>
      </c>
      <c r="H144" s="43">
        <v>4.5999999999999996</v>
      </c>
      <c r="I144" s="43">
        <v>0.3</v>
      </c>
      <c r="J144" s="43">
        <v>63</v>
      </c>
      <c r="K144" s="44">
        <v>267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70">SUM(G139:G145)</f>
        <v>24.9</v>
      </c>
      <c r="H146" s="19">
        <f t="shared" si="70"/>
        <v>23.199999999999996</v>
      </c>
      <c r="I146" s="19">
        <f t="shared" si="70"/>
        <v>91.399999999999991</v>
      </c>
      <c r="J146" s="19">
        <f t="shared" si="70"/>
        <v>674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60</v>
      </c>
      <c r="G147" s="43">
        <v>0.4</v>
      </c>
      <c r="H147" s="43">
        <v>0.06</v>
      </c>
      <c r="I147" s="43">
        <v>1.1000000000000001</v>
      </c>
      <c r="J147" s="43">
        <v>7</v>
      </c>
      <c r="K147" s="44">
        <v>148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1.2</v>
      </c>
      <c r="H148" s="43">
        <v>4</v>
      </c>
      <c r="I148" s="43">
        <v>3.04</v>
      </c>
      <c r="J148" s="43">
        <v>49</v>
      </c>
      <c r="K148" s="44">
        <v>104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200</v>
      </c>
      <c r="G149" s="43">
        <v>18.8</v>
      </c>
      <c r="H149" s="43">
        <v>14.3</v>
      </c>
      <c r="I149" s="43">
        <v>25.8</v>
      </c>
      <c r="J149" s="43">
        <v>307</v>
      </c>
      <c r="K149" s="44">
        <v>328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43">
        <v>0</v>
      </c>
      <c r="H151" s="43">
        <v>0</v>
      </c>
      <c r="I151" s="43">
        <v>24</v>
      </c>
      <c r="J151" s="43">
        <v>95</v>
      </c>
      <c r="K151" s="44">
        <v>504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60</v>
      </c>
      <c r="F152" s="43">
        <v>35</v>
      </c>
      <c r="G152" s="43">
        <v>2.7</v>
      </c>
      <c r="H152" s="43">
        <v>0.3</v>
      </c>
      <c r="I152" s="43">
        <v>17.2</v>
      </c>
      <c r="J152" s="43">
        <v>82</v>
      </c>
      <c r="K152" s="44">
        <v>573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3">
        <v>35</v>
      </c>
      <c r="G153" s="43">
        <v>3</v>
      </c>
      <c r="H153" s="43">
        <v>0.5</v>
      </c>
      <c r="I153" s="43">
        <v>14</v>
      </c>
      <c r="J153" s="43">
        <v>72</v>
      </c>
      <c r="K153" s="44">
        <v>574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26.1</v>
      </c>
      <c r="H156" s="19">
        <f t="shared" si="72"/>
        <v>19.16</v>
      </c>
      <c r="I156" s="19">
        <f t="shared" si="72"/>
        <v>85.14</v>
      </c>
      <c r="J156" s="19">
        <f t="shared" si="72"/>
        <v>612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1440</v>
      </c>
      <c r="G157" s="32">
        <f t="shared" ref="G157" si="74">G146+G156</f>
        <v>51</v>
      </c>
      <c r="H157" s="32">
        <f t="shared" ref="H157" si="75">H146+H156</f>
        <v>42.36</v>
      </c>
      <c r="I157" s="32">
        <f t="shared" ref="I157" si="76">I146+I156</f>
        <v>176.54</v>
      </c>
      <c r="J157" s="32">
        <f t="shared" ref="J157:L157" si="77">J146+J156</f>
        <v>1286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205</v>
      </c>
      <c r="G158" s="40">
        <v>16</v>
      </c>
      <c r="H158" s="40">
        <v>22.1</v>
      </c>
      <c r="I158" s="40">
        <v>17</v>
      </c>
      <c r="J158" s="40">
        <v>333</v>
      </c>
      <c r="K158" s="41">
        <v>270</v>
      </c>
      <c r="L158" s="40"/>
    </row>
    <row r="159" spans="1:12" ht="15" x14ac:dyDescent="0.25">
      <c r="A159" s="23"/>
      <c r="B159" s="15"/>
      <c r="C159" s="11"/>
      <c r="D159" s="6" t="s">
        <v>55</v>
      </c>
      <c r="E159" s="42" t="s">
        <v>52</v>
      </c>
      <c r="F159" s="43">
        <v>60</v>
      </c>
      <c r="G159" s="43">
        <v>2.7</v>
      </c>
      <c r="H159" s="43">
        <v>19</v>
      </c>
      <c r="I159" s="43">
        <v>17</v>
      </c>
      <c r="J159" s="43">
        <v>250</v>
      </c>
      <c r="K159" s="44">
        <v>69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0.3</v>
      </c>
      <c r="H160" s="43">
        <v>0.1</v>
      </c>
      <c r="I160" s="43">
        <v>9.5</v>
      </c>
      <c r="J160" s="43">
        <v>40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35</v>
      </c>
      <c r="G161" s="43">
        <v>3</v>
      </c>
      <c r="H161" s="43">
        <v>0.5</v>
      </c>
      <c r="I161" s="43">
        <v>14</v>
      </c>
      <c r="J161" s="43">
        <v>72</v>
      </c>
      <c r="K161" s="44">
        <v>574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24</v>
      </c>
      <c r="E163" s="42" t="s">
        <v>108</v>
      </c>
      <c r="F163" s="43">
        <v>200</v>
      </c>
      <c r="G163" s="43">
        <v>0.8</v>
      </c>
      <c r="H163" s="43">
        <v>0.8</v>
      </c>
      <c r="I163" s="43">
        <v>19.600000000000001</v>
      </c>
      <c r="J163" s="43">
        <v>88</v>
      </c>
      <c r="K163" s="44">
        <v>82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22.8</v>
      </c>
      <c r="H165" s="19">
        <f t="shared" si="78"/>
        <v>42.5</v>
      </c>
      <c r="I165" s="19">
        <f t="shared" si="78"/>
        <v>77.099999999999994</v>
      </c>
      <c r="J165" s="19">
        <f t="shared" si="78"/>
        <v>783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60</v>
      </c>
      <c r="G166" s="43">
        <v>0.4</v>
      </c>
      <c r="H166" s="43">
        <v>0.06</v>
      </c>
      <c r="I166" s="43">
        <v>1.1000000000000001</v>
      </c>
      <c r="J166" s="43">
        <v>7</v>
      </c>
      <c r="K166" s="44">
        <v>148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200</v>
      </c>
      <c r="G167" s="43">
        <v>2.1</v>
      </c>
      <c r="H167" s="43">
        <v>4.0999999999999996</v>
      </c>
      <c r="I167" s="43">
        <v>11</v>
      </c>
      <c r="J167" s="43">
        <v>88</v>
      </c>
      <c r="K167" s="44">
        <v>377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120</v>
      </c>
      <c r="G168" s="43">
        <v>12.1</v>
      </c>
      <c r="H168" s="43">
        <v>10.9</v>
      </c>
      <c r="I168" s="43">
        <v>13.9</v>
      </c>
      <c r="J168" s="43">
        <v>203</v>
      </c>
      <c r="K168" s="44">
        <v>394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54</v>
      </c>
      <c r="F169" s="43">
        <v>150</v>
      </c>
      <c r="G169" s="43">
        <v>4</v>
      </c>
      <c r="H169" s="43">
        <v>6</v>
      </c>
      <c r="I169" s="43">
        <v>8.6999999999999993</v>
      </c>
      <c r="J169" s="43">
        <v>105</v>
      </c>
      <c r="K169" s="44">
        <v>377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73</v>
      </c>
      <c r="F170" s="43">
        <v>200</v>
      </c>
      <c r="G170" s="43">
        <v>1</v>
      </c>
      <c r="H170" s="43">
        <v>0.2</v>
      </c>
      <c r="I170" s="43">
        <v>20.2</v>
      </c>
      <c r="J170" s="43">
        <v>86</v>
      </c>
      <c r="K170" s="44">
        <v>501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60</v>
      </c>
      <c r="F171" s="43">
        <v>35</v>
      </c>
      <c r="G171" s="43">
        <v>2.7</v>
      </c>
      <c r="H171" s="43">
        <v>0.3</v>
      </c>
      <c r="I171" s="43">
        <v>17.2</v>
      </c>
      <c r="J171" s="43">
        <v>82</v>
      </c>
      <c r="K171" s="44">
        <v>573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41</v>
      </c>
      <c r="F172" s="43">
        <v>35</v>
      </c>
      <c r="G172" s="43">
        <v>3</v>
      </c>
      <c r="H172" s="43">
        <v>0.5</v>
      </c>
      <c r="I172" s="43">
        <v>14</v>
      </c>
      <c r="J172" s="43">
        <v>72</v>
      </c>
      <c r="K172" s="44">
        <v>574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25.3</v>
      </c>
      <c r="H175" s="19">
        <f t="shared" si="80"/>
        <v>22.06</v>
      </c>
      <c r="I175" s="19">
        <f t="shared" si="80"/>
        <v>86.100000000000009</v>
      </c>
      <c r="J175" s="19">
        <f t="shared" si="80"/>
        <v>643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1500</v>
      </c>
      <c r="G176" s="32">
        <f t="shared" ref="G176" si="82">G165+G175</f>
        <v>48.1</v>
      </c>
      <c r="H176" s="32">
        <f t="shared" ref="H176" si="83">H165+H175</f>
        <v>64.56</v>
      </c>
      <c r="I176" s="32">
        <f t="shared" ref="I176" si="84">I165+I175</f>
        <v>163.19999999999999</v>
      </c>
      <c r="J176" s="32">
        <f t="shared" ref="J176:L176" si="85">J165+J175</f>
        <v>1426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200</v>
      </c>
      <c r="G177" s="40">
        <v>7.5</v>
      </c>
      <c r="H177" s="40">
        <v>6.6</v>
      </c>
      <c r="I177" s="40">
        <v>36.299999999999997</v>
      </c>
      <c r="J177" s="40">
        <v>235</v>
      </c>
      <c r="K177" s="41">
        <v>233</v>
      </c>
      <c r="L177" s="40"/>
    </row>
    <row r="178" spans="1:12" ht="15" x14ac:dyDescent="0.25">
      <c r="A178" s="23"/>
      <c r="B178" s="15"/>
      <c r="C178" s="11"/>
      <c r="D178" s="6" t="s">
        <v>67</v>
      </c>
      <c r="E178" s="42" t="s">
        <v>57</v>
      </c>
      <c r="F178" s="43">
        <v>45</v>
      </c>
      <c r="G178" s="43">
        <v>10</v>
      </c>
      <c r="H178" s="43">
        <v>13</v>
      </c>
      <c r="I178" s="43">
        <v>14</v>
      </c>
      <c r="J178" s="43">
        <v>215</v>
      </c>
      <c r="K178" s="44">
        <v>63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3.3</v>
      </c>
      <c r="H179" s="43">
        <v>2.9</v>
      </c>
      <c r="I179" s="43">
        <v>13.8</v>
      </c>
      <c r="J179" s="43">
        <v>94</v>
      </c>
      <c r="K179" s="44">
        <v>462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35</v>
      </c>
      <c r="G180" s="43">
        <v>3</v>
      </c>
      <c r="H180" s="43">
        <v>0.5</v>
      </c>
      <c r="I180" s="43">
        <v>14</v>
      </c>
      <c r="J180" s="43">
        <v>72</v>
      </c>
      <c r="K180" s="44">
        <v>574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58</v>
      </c>
      <c r="F181" s="43">
        <v>200</v>
      </c>
      <c r="G181" s="43">
        <v>1</v>
      </c>
      <c r="H181" s="43">
        <v>0.2</v>
      </c>
      <c r="I181" s="43">
        <v>20.2</v>
      </c>
      <c r="J181" s="43">
        <v>86</v>
      </c>
      <c r="K181" s="44">
        <v>501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86">SUM(G177:G183)</f>
        <v>24.8</v>
      </c>
      <c r="H184" s="19">
        <f t="shared" si="86"/>
        <v>23.2</v>
      </c>
      <c r="I184" s="19">
        <f t="shared" si="86"/>
        <v>98.3</v>
      </c>
      <c r="J184" s="19">
        <f t="shared" si="86"/>
        <v>702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103</v>
      </c>
      <c r="F185" s="43">
        <v>65</v>
      </c>
      <c r="G185" s="43">
        <v>2</v>
      </c>
      <c r="H185" s="43">
        <v>2.4</v>
      </c>
      <c r="I185" s="43">
        <v>3.3</v>
      </c>
      <c r="J185" s="43">
        <v>41</v>
      </c>
      <c r="K185" s="44">
        <v>157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98</v>
      </c>
      <c r="F186" s="43">
        <v>200</v>
      </c>
      <c r="G186" s="43">
        <v>1.9</v>
      </c>
      <c r="H186" s="43">
        <v>3.8</v>
      </c>
      <c r="I186" s="43">
        <v>8.3000000000000007</v>
      </c>
      <c r="J186" s="43">
        <v>75</v>
      </c>
      <c r="K186" s="44">
        <v>98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99</v>
      </c>
      <c r="F187" s="43">
        <v>200</v>
      </c>
      <c r="G187" s="43">
        <v>12.3</v>
      </c>
      <c r="H187" s="43">
        <v>8.1999999999999993</v>
      </c>
      <c r="I187" s="43">
        <v>24.8</v>
      </c>
      <c r="J187" s="43">
        <v>223</v>
      </c>
      <c r="K187" s="44">
        <v>375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100</v>
      </c>
      <c r="F189" s="43">
        <v>200</v>
      </c>
      <c r="G189" s="43">
        <v>0.3</v>
      </c>
      <c r="H189" s="43">
        <v>0.2</v>
      </c>
      <c r="I189" s="43">
        <v>14.2</v>
      </c>
      <c r="J189" s="43">
        <v>60</v>
      </c>
      <c r="K189" s="44">
        <v>487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60</v>
      </c>
      <c r="F190" s="43">
        <v>35</v>
      </c>
      <c r="G190" s="43">
        <v>2.7</v>
      </c>
      <c r="H190" s="43">
        <v>0.3</v>
      </c>
      <c r="I190" s="43">
        <v>17.2</v>
      </c>
      <c r="J190" s="43">
        <v>82</v>
      </c>
      <c r="K190" s="44">
        <v>573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41</v>
      </c>
      <c r="F191" s="43">
        <v>35</v>
      </c>
      <c r="G191" s="43">
        <v>3</v>
      </c>
      <c r="H191" s="43">
        <v>0.5</v>
      </c>
      <c r="I191" s="43">
        <v>14</v>
      </c>
      <c r="J191" s="43">
        <v>72</v>
      </c>
      <c r="K191" s="44">
        <v>574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8">SUM(G185:G193)</f>
        <v>22.2</v>
      </c>
      <c r="H194" s="19">
        <f t="shared" si="88"/>
        <v>15.399999999999999</v>
      </c>
      <c r="I194" s="19">
        <f t="shared" si="88"/>
        <v>81.800000000000011</v>
      </c>
      <c r="J194" s="19">
        <f t="shared" si="88"/>
        <v>553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1415</v>
      </c>
      <c r="G195" s="32">
        <f t="shared" ref="G195" si="90">G184+G194</f>
        <v>47</v>
      </c>
      <c r="H195" s="32">
        <f t="shared" ref="H195" si="91">H184+H194</f>
        <v>38.599999999999994</v>
      </c>
      <c r="I195" s="32">
        <f t="shared" ref="I195" si="92">I184+I194</f>
        <v>180.10000000000002</v>
      </c>
      <c r="J195" s="32">
        <f t="shared" ref="J195:L195" si="93">J184+J194</f>
        <v>1255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1481.8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53.865000000000009</v>
      </c>
      <c r="H196" s="34">
        <f t="shared" si="94"/>
        <v>48.967999999999996</v>
      </c>
      <c r="I196" s="34">
        <f t="shared" si="94"/>
        <v>258.02699999999999</v>
      </c>
      <c r="J196" s="34">
        <f t="shared" si="94"/>
        <v>1383.9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2025-09-05T04:35:20Z</dcterms:modified>
</cp:coreProperties>
</file>